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8595" windowHeight="8475"/>
  </bookViews>
  <sheets>
    <sheet name="Sheet1" sheetId="1" r:id="rId1"/>
    <sheet name="Sheet2" sheetId="2" r:id="rId2"/>
    <sheet name="Sheet3" sheetId="3" r:id="rId3"/>
  </sheets>
  <definedNames>
    <definedName name="Stops">Sheet2!$A$1:$A$2</definedName>
    <definedName name="Type">Sheet2!$B$1:$B$8</definedName>
  </definedNames>
  <calcPr calcId="125725"/>
</workbook>
</file>

<file path=xl/calcChain.xml><?xml version="1.0" encoding="utf-8"?>
<calcChain xmlns="http://schemas.openxmlformats.org/spreadsheetml/2006/main">
  <c r="C52" i="1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2"/>
  <c r="C30"/>
  <c r="C15"/>
  <c r="C14"/>
  <c r="C13"/>
  <c r="C12"/>
  <c r="C11"/>
  <c r="C8"/>
  <c r="C7"/>
  <c r="C6"/>
  <c r="C5"/>
  <c r="C4"/>
</calcChain>
</file>

<file path=xl/sharedStrings.xml><?xml version="1.0" encoding="utf-8"?>
<sst xmlns="http://schemas.openxmlformats.org/spreadsheetml/2006/main" count="127" uniqueCount="73">
  <si>
    <t>Date</t>
  </si>
  <si>
    <t>Leg</t>
  </si>
  <si>
    <t>Mileage</t>
  </si>
  <si>
    <t>Stops?</t>
  </si>
  <si>
    <t>Kind</t>
  </si>
  <si>
    <t>Location</t>
  </si>
  <si>
    <t>Start Location</t>
  </si>
  <si>
    <t>End Location</t>
  </si>
  <si>
    <t>Contact Info</t>
  </si>
  <si>
    <t>Other Contact Info</t>
  </si>
  <si>
    <t>Yes</t>
  </si>
  <si>
    <t>No</t>
  </si>
  <si>
    <t>Elementary School</t>
  </si>
  <si>
    <t>Middle School</t>
  </si>
  <si>
    <t>High School</t>
  </si>
  <si>
    <t>Chamber of Commerce</t>
  </si>
  <si>
    <t>University</t>
  </si>
  <si>
    <t>Other</t>
  </si>
  <si>
    <t>Family Center</t>
  </si>
  <si>
    <t>Children's Shelter</t>
  </si>
  <si>
    <t>Los Angeles</t>
  </si>
  <si>
    <t>LA metro area</t>
  </si>
  <si>
    <t>Arrowbear, CA</t>
  </si>
  <si>
    <t>Banning, CA</t>
  </si>
  <si>
    <t>Santa Ysabel, CA</t>
  </si>
  <si>
    <t>Live Oak Springs, CA</t>
  </si>
  <si>
    <t>Brawley, CA</t>
  </si>
  <si>
    <t>Ehrenberg, AZ</t>
  </si>
  <si>
    <t>Harcuvar, AZ</t>
  </si>
  <si>
    <t>Phoenix, AZ</t>
  </si>
  <si>
    <t>Globe, AZ</t>
  </si>
  <si>
    <t>Safford, AZ</t>
  </si>
  <si>
    <t>Mule Creek, NM</t>
  </si>
  <si>
    <t>Silver City, NM</t>
  </si>
  <si>
    <t>Kingston, NM</t>
  </si>
  <si>
    <t>Las Cruces, NM</t>
  </si>
  <si>
    <t>Cloudcroft, NM</t>
  </si>
  <si>
    <t>Artesia, NM</t>
  </si>
  <si>
    <t>Seminole, TX</t>
  </si>
  <si>
    <t>Snyder, TX</t>
  </si>
  <si>
    <t>Albany, TX</t>
  </si>
  <si>
    <t>Jacksboro, TX</t>
  </si>
  <si>
    <t>Gordonville, TX</t>
  </si>
  <si>
    <t>Stringtown, OK</t>
  </si>
  <si>
    <t>Tahlequah, OK</t>
  </si>
  <si>
    <t>NO RIDE</t>
  </si>
  <si>
    <t>Neosho, MO</t>
  </si>
  <si>
    <t>Deerfield, MO</t>
  </si>
  <si>
    <t>Kansas City, MO</t>
  </si>
  <si>
    <t>Smithville, MO</t>
  </si>
  <si>
    <t>Higginsville, MO</t>
  </si>
  <si>
    <t>Hartsburg, MO</t>
  </si>
  <si>
    <t>Maryland Heights, IL</t>
  </si>
  <si>
    <t>Potosi, MO</t>
  </si>
  <si>
    <t>Farmington, MO</t>
  </si>
  <si>
    <t>Murphysboro, IL</t>
  </si>
  <si>
    <t>Glendale, IL</t>
  </si>
  <si>
    <t>Sebree, KY</t>
  </si>
  <si>
    <t>Rt. 920 (KY)</t>
  </si>
  <si>
    <t>Fenwick, KY</t>
  </si>
  <si>
    <t>Booneville, KY</t>
  </si>
  <si>
    <t>Bypro, KY</t>
  </si>
  <si>
    <t>Christiansburg, VA</t>
  </si>
  <si>
    <t>Rosedale, VA</t>
  </si>
  <si>
    <t>near Konnarock, VA</t>
  </si>
  <si>
    <t>Lexington, VA</t>
  </si>
  <si>
    <t>Charlottesville, VA</t>
  </si>
  <si>
    <t>Ashland, VA</t>
  </si>
  <si>
    <t>Washington, DC</t>
  </si>
  <si>
    <t>Ashland,VA</t>
  </si>
  <si>
    <t>Glencoe, MD</t>
  </si>
  <si>
    <t>Philadelphia, PA</t>
  </si>
  <si>
    <t>New York City, NY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</si>
</sst>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>
      <selection activeCell="M47" sqref="M47"/>
    </sheetView>
  </sheetViews>
  <sheetFormatPr defaultRowHeight="15"/>
  <cols>
    <col min="2" max="2" width="11.42578125" bestFit="1" customWidth="1"/>
    <col min="3" max="3" width="11.140625" bestFit="1" customWidth="1"/>
    <col min="4" max="4" width="6.85546875" bestFit="1" customWidth="1"/>
    <col min="5" max="5" width="21.140625" customWidth="1"/>
    <col min="7" max="7" width="13.140625" bestFit="1" customWidth="1"/>
    <col min="8" max="8" width="11.7109375" bestFit="1" customWidth="1"/>
    <col min="9" max="9" width="14" bestFit="1" customWidth="1"/>
    <col min="10" max="10" width="11.7109375" bestFit="1" customWidth="1"/>
    <col min="11" max="11" width="17.5703125" bestFit="1" customWidth="1"/>
  </cols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8</v>
      </c>
      <c r="I1" t="s">
        <v>7</v>
      </c>
      <c r="J1" t="s">
        <v>8</v>
      </c>
      <c r="K1" t="s">
        <v>9</v>
      </c>
    </row>
    <row r="2" spans="1:11">
      <c r="A2" s="1">
        <v>40800</v>
      </c>
      <c r="B2" t="s">
        <v>20</v>
      </c>
      <c r="C2">
        <v>100</v>
      </c>
      <c r="G2" t="s">
        <v>21</v>
      </c>
      <c r="I2" t="s">
        <v>22</v>
      </c>
    </row>
    <row r="3" spans="1:11">
      <c r="A3" s="1">
        <v>40801</v>
      </c>
      <c r="C3">
        <v>87</v>
      </c>
      <c r="G3" t="s">
        <v>22</v>
      </c>
      <c r="I3" t="s">
        <v>23</v>
      </c>
    </row>
    <row r="4" spans="1:11">
      <c r="A4" s="1">
        <v>40802</v>
      </c>
      <c r="C4">
        <f>3+39+36+7</f>
        <v>85</v>
      </c>
      <c r="G4" t="s">
        <v>23</v>
      </c>
      <c r="I4" t="s">
        <v>24</v>
      </c>
    </row>
    <row r="5" spans="1:11">
      <c r="A5" s="1">
        <v>40803</v>
      </c>
      <c r="C5">
        <f>35+3+10+4</f>
        <v>52</v>
      </c>
      <c r="G5" t="s">
        <v>24</v>
      </c>
      <c r="I5" t="s">
        <v>25</v>
      </c>
    </row>
    <row r="6" spans="1:11">
      <c r="A6" s="1">
        <v>40804</v>
      </c>
      <c r="C6">
        <f>31+25+26</f>
        <v>82</v>
      </c>
      <c r="G6" t="s">
        <v>25</v>
      </c>
      <c r="I6" t="s">
        <v>26</v>
      </c>
    </row>
    <row r="7" spans="1:11">
      <c r="A7" s="1">
        <v>40805</v>
      </c>
      <c r="C7">
        <f>53+27</f>
        <v>80</v>
      </c>
      <c r="G7" t="s">
        <v>26</v>
      </c>
      <c r="I7" t="s">
        <v>27</v>
      </c>
    </row>
    <row r="8" spans="1:11">
      <c r="A8" s="1">
        <v>40806</v>
      </c>
      <c r="C8">
        <f>6+25+24</f>
        <v>55</v>
      </c>
      <c r="G8" t="s">
        <v>27</v>
      </c>
      <c r="I8" t="s">
        <v>28</v>
      </c>
    </row>
    <row r="9" spans="1:11">
      <c r="A9" s="1">
        <v>40807</v>
      </c>
      <c r="C9">
        <v>96</v>
      </c>
      <c r="G9" t="s">
        <v>28</v>
      </c>
      <c r="I9" t="s">
        <v>29</v>
      </c>
    </row>
    <row r="10" spans="1:11">
      <c r="A10" s="1">
        <v>40808</v>
      </c>
      <c r="C10">
        <v>49</v>
      </c>
      <c r="G10" t="s">
        <v>29</v>
      </c>
      <c r="I10" t="s">
        <v>30</v>
      </c>
    </row>
    <row r="11" spans="1:11">
      <c r="A11" s="1">
        <v>40809</v>
      </c>
      <c r="C11">
        <f>24+22+25+10</f>
        <v>81</v>
      </c>
      <c r="G11" t="s">
        <v>30</v>
      </c>
      <c r="I11" t="s">
        <v>31</v>
      </c>
    </row>
    <row r="12" spans="1:11">
      <c r="A12" s="1">
        <v>40810</v>
      </c>
      <c r="C12">
        <f>10+24+26</f>
        <v>60</v>
      </c>
      <c r="G12" t="s">
        <v>31</v>
      </c>
      <c r="I12" t="s">
        <v>32</v>
      </c>
    </row>
    <row r="13" spans="1:11">
      <c r="A13" s="1">
        <v>40811</v>
      </c>
      <c r="C13">
        <f>27+28</f>
        <v>55</v>
      </c>
      <c r="G13" t="s">
        <v>32</v>
      </c>
      <c r="I13" t="s">
        <v>33</v>
      </c>
    </row>
    <row r="14" spans="1:11">
      <c r="A14" s="1">
        <v>40812</v>
      </c>
      <c r="C14">
        <f>41+12</f>
        <v>53</v>
      </c>
      <c r="G14" t="s">
        <v>33</v>
      </c>
      <c r="I14" t="s">
        <v>34</v>
      </c>
    </row>
    <row r="15" spans="1:11">
      <c r="A15" s="1">
        <v>40813</v>
      </c>
      <c r="C15">
        <f>20+32+25+18</f>
        <v>95</v>
      </c>
      <c r="G15" t="s">
        <v>34</v>
      </c>
      <c r="I15" t="s">
        <v>35</v>
      </c>
    </row>
    <row r="16" spans="1:11">
      <c r="A16" s="1">
        <v>40814</v>
      </c>
      <c r="C16">
        <v>108</v>
      </c>
      <c r="G16" t="s">
        <v>35</v>
      </c>
      <c r="I16" t="s">
        <v>36</v>
      </c>
    </row>
    <row r="17" spans="1:9">
      <c r="A17" s="1">
        <v>40815</v>
      </c>
      <c r="C17">
        <v>94</v>
      </c>
      <c r="G17" t="s">
        <v>36</v>
      </c>
      <c r="I17" t="s">
        <v>37</v>
      </c>
    </row>
    <row r="18" spans="1:9">
      <c r="A18" s="1">
        <v>40816</v>
      </c>
      <c r="C18">
        <v>114</v>
      </c>
      <c r="G18" t="s">
        <v>37</v>
      </c>
      <c r="I18" t="s">
        <v>38</v>
      </c>
    </row>
    <row r="19" spans="1:9">
      <c r="A19" s="1">
        <v>40817</v>
      </c>
      <c r="C19">
        <v>104</v>
      </c>
      <c r="G19" t="s">
        <v>38</v>
      </c>
      <c r="I19" t="s">
        <v>39</v>
      </c>
    </row>
    <row r="20" spans="1:9">
      <c r="A20" s="1">
        <v>40818</v>
      </c>
      <c r="C20">
        <v>97</v>
      </c>
      <c r="G20" t="s">
        <v>39</v>
      </c>
      <c r="I20" t="s">
        <v>40</v>
      </c>
    </row>
    <row r="21" spans="1:9">
      <c r="A21" s="1">
        <v>40819</v>
      </c>
      <c r="C21">
        <v>111</v>
      </c>
      <c r="G21" t="s">
        <v>40</v>
      </c>
      <c r="I21" t="s">
        <v>41</v>
      </c>
    </row>
    <row r="22" spans="1:9">
      <c r="A22" s="1">
        <v>40820</v>
      </c>
      <c r="C22">
        <v>125</v>
      </c>
      <c r="G22" t="s">
        <v>41</v>
      </c>
      <c r="I22" t="s">
        <v>42</v>
      </c>
    </row>
    <row r="23" spans="1:9">
      <c r="A23" s="1">
        <v>40821</v>
      </c>
      <c r="C23">
        <v>103</v>
      </c>
      <c r="G23" t="s">
        <v>42</v>
      </c>
      <c r="I23" t="s">
        <v>43</v>
      </c>
    </row>
    <row r="24" spans="1:9">
      <c r="A24" s="1">
        <v>40822</v>
      </c>
      <c r="C24">
        <v>134</v>
      </c>
      <c r="G24" t="s">
        <v>43</v>
      </c>
      <c r="I24" t="s">
        <v>44</v>
      </c>
    </row>
    <row r="25" spans="1:9">
      <c r="A25" s="1">
        <v>40823</v>
      </c>
      <c r="C25" t="s">
        <v>45</v>
      </c>
      <c r="G25" t="s">
        <v>45</v>
      </c>
      <c r="I25" t="s">
        <v>45</v>
      </c>
    </row>
    <row r="26" spans="1:9">
      <c r="A26" s="1">
        <v>40824</v>
      </c>
      <c r="C26">
        <v>103</v>
      </c>
      <c r="G26" t="s">
        <v>44</v>
      </c>
      <c r="I26" t="s">
        <v>46</v>
      </c>
    </row>
    <row r="27" spans="1:9">
      <c r="A27" s="1">
        <v>40825</v>
      </c>
      <c r="C27">
        <v>115</v>
      </c>
      <c r="G27" t="s">
        <v>46</v>
      </c>
      <c r="I27" t="s">
        <v>47</v>
      </c>
    </row>
    <row r="28" spans="1:9">
      <c r="A28" s="1">
        <v>40826</v>
      </c>
      <c r="C28">
        <v>98</v>
      </c>
      <c r="G28" t="s">
        <v>47</v>
      </c>
      <c r="I28" t="s">
        <v>48</v>
      </c>
    </row>
    <row r="29" spans="1:9">
      <c r="A29" s="1">
        <v>40827</v>
      </c>
      <c r="C29" t="s">
        <v>45</v>
      </c>
      <c r="G29" t="s">
        <v>45</v>
      </c>
      <c r="I29" t="s">
        <v>45</v>
      </c>
    </row>
    <row r="30" spans="1:9">
      <c r="A30" s="1">
        <v>40828</v>
      </c>
      <c r="C30">
        <f>28+32+41</f>
        <v>101</v>
      </c>
      <c r="G30" t="s">
        <v>49</v>
      </c>
      <c r="I30" t="s">
        <v>50</v>
      </c>
    </row>
    <row r="31" spans="1:9">
      <c r="A31" s="1">
        <v>40829</v>
      </c>
      <c r="C31">
        <v>99</v>
      </c>
      <c r="G31" t="s">
        <v>50</v>
      </c>
      <c r="I31" t="s">
        <v>51</v>
      </c>
    </row>
    <row r="32" spans="1:9">
      <c r="A32" s="1">
        <v>40830</v>
      </c>
      <c r="C32">
        <f>27+24+21+25+12</f>
        <v>109</v>
      </c>
      <c r="G32" t="s">
        <v>51</v>
      </c>
      <c r="I32" t="s">
        <v>52</v>
      </c>
    </row>
    <row r="33" spans="1:9">
      <c r="A33" s="1">
        <v>40831</v>
      </c>
      <c r="C33" t="s">
        <v>45</v>
      </c>
      <c r="G33" t="s">
        <v>45</v>
      </c>
      <c r="I33" t="s">
        <v>45</v>
      </c>
    </row>
    <row r="34" spans="1:9">
      <c r="A34" s="1">
        <v>40832</v>
      </c>
      <c r="C34">
        <f>12+14+8+5+45+22</f>
        <v>106</v>
      </c>
      <c r="G34" t="s">
        <v>52</v>
      </c>
      <c r="I34" t="s">
        <v>53</v>
      </c>
    </row>
    <row r="35" spans="1:9">
      <c r="A35" s="1">
        <v>40833</v>
      </c>
      <c r="C35">
        <f>15+34+19+34</f>
        <v>102</v>
      </c>
      <c r="G35" t="s">
        <v>53</v>
      </c>
      <c r="I35" t="s">
        <v>54</v>
      </c>
    </row>
    <row r="36" spans="1:9">
      <c r="A36" s="1">
        <v>40834</v>
      </c>
      <c r="C36">
        <f>29+23+39+25</f>
        <v>116</v>
      </c>
      <c r="G36" t="s">
        <v>54</v>
      </c>
      <c r="I36" t="s">
        <v>55</v>
      </c>
    </row>
    <row r="37" spans="1:9">
      <c r="A37" s="1">
        <v>40835</v>
      </c>
      <c r="C37">
        <f>33+28+32</f>
        <v>93</v>
      </c>
      <c r="G37" t="s">
        <v>55</v>
      </c>
      <c r="I37" t="s">
        <v>56</v>
      </c>
    </row>
    <row r="38" spans="1:9">
      <c r="A38" s="1">
        <v>40836</v>
      </c>
      <c r="C38">
        <f>5+33+39+19</f>
        <v>96</v>
      </c>
      <c r="G38" t="s">
        <v>56</v>
      </c>
      <c r="I38" t="s">
        <v>57</v>
      </c>
    </row>
    <row r="39" spans="1:9">
      <c r="A39" s="1">
        <v>40837</v>
      </c>
      <c r="C39">
        <f>8+26+31+31</f>
        <v>96</v>
      </c>
      <c r="G39" t="s">
        <v>57</v>
      </c>
      <c r="I39" t="s">
        <v>58</v>
      </c>
    </row>
    <row r="40" spans="1:9">
      <c r="A40" s="1">
        <v>40838</v>
      </c>
      <c r="C40">
        <f>2+29+35+34</f>
        <v>100</v>
      </c>
      <c r="G40" t="s">
        <v>58</v>
      </c>
      <c r="I40" t="s">
        <v>59</v>
      </c>
    </row>
    <row r="41" spans="1:9">
      <c r="A41" s="1">
        <v>40839</v>
      </c>
      <c r="C41">
        <f>5+27+31+35+21</f>
        <v>119</v>
      </c>
      <c r="G41" t="s">
        <v>59</v>
      </c>
      <c r="I41" t="s">
        <v>60</v>
      </c>
    </row>
    <row r="42" spans="1:9">
      <c r="A42" s="1">
        <v>40840</v>
      </c>
      <c r="C42">
        <f>18+39+40</f>
        <v>97</v>
      </c>
      <c r="G42" t="s">
        <v>60</v>
      </c>
      <c r="I42" t="s">
        <v>61</v>
      </c>
    </row>
    <row r="43" spans="1:9">
      <c r="A43" s="1">
        <v>40841</v>
      </c>
      <c r="C43">
        <f>39+30+16</f>
        <v>85</v>
      </c>
      <c r="G43" t="s">
        <v>61</v>
      </c>
      <c r="I43" t="s">
        <v>63</v>
      </c>
    </row>
    <row r="44" spans="1:9">
      <c r="A44" s="1">
        <v>40842</v>
      </c>
      <c r="C44">
        <f>23+36</f>
        <v>59</v>
      </c>
      <c r="G44" t="s">
        <v>63</v>
      </c>
      <c r="I44" t="s">
        <v>64</v>
      </c>
    </row>
    <row r="45" spans="1:9">
      <c r="A45" s="1">
        <v>40843</v>
      </c>
      <c r="C45">
        <f>2+32+30+32</f>
        <v>96</v>
      </c>
      <c r="G45" t="s">
        <v>64</v>
      </c>
      <c r="I45" t="s">
        <v>62</v>
      </c>
    </row>
    <row r="46" spans="1:9">
      <c r="A46" s="1">
        <v>40844</v>
      </c>
      <c r="C46">
        <f>28+34+31+16</f>
        <v>109</v>
      </c>
      <c r="G46" t="s">
        <v>62</v>
      </c>
      <c r="I46" t="s">
        <v>65</v>
      </c>
    </row>
    <row r="47" spans="1:9">
      <c r="A47" s="1">
        <v>40845</v>
      </c>
      <c r="C47">
        <f>22+33+26</f>
        <v>81</v>
      </c>
      <c r="G47" t="s">
        <v>65</v>
      </c>
      <c r="I47" t="s">
        <v>66</v>
      </c>
    </row>
    <row r="48" spans="1:9">
      <c r="A48" s="1">
        <v>40846</v>
      </c>
      <c r="C48">
        <f>10+30+35+19</f>
        <v>94</v>
      </c>
      <c r="G48" t="s">
        <v>66</v>
      </c>
      <c r="I48" t="s">
        <v>67</v>
      </c>
    </row>
    <row r="49" spans="1:9">
      <c r="A49" s="1">
        <v>40847</v>
      </c>
      <c r="C49">
        <f>53+78</f>
        <v>131</v>
      </c>
      <c r="G49" t="s">
        <v>69</v>
      </c>
      <c r="I49" t="s">
        <v>68</v>
      </c>
    </row>
    <row r="50" spans="1:9">
      <c r="A50" s="1">
        <v>40848</v>
      </c>
      <c r="C50">
        <f>31+25+30+29</f>
        <v>115</v>
      </c>
      <c r="G50" t="s">
        <v>68</v>
      </c>
      <c r="I50" t="s">
        <v>70</v>
      </c>
    </row>
    <row r="51" spans="1:9">
      <c r="A51" s="1">
        <v>40849</v>
      </c>
      <c r="C51">
        <f>36+20+33+34</f>
        <v>123</v>
      </c>
      <c r="G51" t="s">
        <v>70</v>
      </c>
      <c r="I51" t="s">
        <v>71</v>
      </c>
    </row>
    <row r="52" spans="1:9">
      <c r="A52" s="1">
        <v>40850</v>
      </c>
      <c r="C52">
        <f>37+43+30</f>
        <v>110</v>
      </c>
      <c r="G52" t="s">
        <v>71</v>
      </c>
      <c r="I52" t="s">
        <v>72</v>
      </c>
    </row>
  </sheetData>
  <dataValidations count="2">
    <dataValidation type="list" allowBlank="1" showInputMessage="1" showErrorMessage="1" sqref="D2">
      <formula1>Stops</formula1>
    </dataValidation>
    <dataValidation type="list" allowBlank="1" showInputMessage="1" showErrorMessage="1" sqref="E2:E49">
      <formula1>Type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B9" sqref="B9"/>
    </sheetView>
  </sheetViews>
  <sheetFormatPr defaultRowHeight="15"/>
  <cols>
    <col min="2" max="2" width="22.85546875" bestFit="1" customWidth="1"/>
  </cols>
  <sheetData>
    <row r="1" spans="1:2">
      <c r="A1" t="s">
        <v>10</v>
      </c>
      <c r="B1" t="s">
        <v>12</v>
      </c>
    </row>
    <row r="2" spans="1:2">
      <c r="A2" t="s">
        <v>11</v>
      </c>
      <c r="B2" t="s">
        <v>13</v>
      </c>
    </row>
    <row r="3" spans="1:2">
      <c r="B3" t="s">
        <v>14</v>
      </c>
    </row>
    <row r="4" spans="1:2">
      <c r="B4" t="s">
        <v>16</v>
      </c>
    </row>
    <row r="5" spans="1:2">
      <c r="B5" t="s">
        <v>15</v>
      </c>
    </row>
    <row r="6" spans="1:2">
      <c r="B6" t="s">
        <v>17</v>
      </c>
    </row>
    <row r="7" spans="1:2">
      <c r="B7" t="s">
        <v>18</v>
      </c>
    </row>
    <row r="8" spans="1:2">
      <c r="B8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Stops</vt:lpstr>
      <vt:lpstr>Type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Amanda</cp:lastModifiedBy>
  <dcterms:created xsi:type="dcterms:W3CDTF">2011-07-05T18:23:52Z</dcterms:created>
  <dcterms:modified xsi:type="dcterms:W3CDTF">2011-07-22T19:51:21Z</dcterms:modified>
</cp:coreProperties>
</file>